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ārs Grīviņš\2024\iepirkumi\pale-filtri\"/>
    </mc:Choice>
  </mc:AlternateContent>
  <xr:revisionPtr revIDLastSave="0" documentId="13_ncr:1_{409226A5-5E11-47B9-BDB0-DDFA51B31219}" xr6:coauthVersionLast="47" xr6:coauthVersionMax="47" xr10:uidLastSave="{00000000-0000-0000-0000-000000000000}"/>
  <bookViews>
    <workbookView xWindow="-108" yWindow="-108" windowWidth="23256" windowHeight="12456" xr2:uid="{A1D40BB9-E162-4076-8E14-6350A0797DA1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5" i="1"/>
  <c r="P6" i="1"/>
  <c r="P7" i="1"/>
  <c r="P8" i="1"/>
  <c r="P9" i="1"/>
  <c r="P5" i="1"/>
  <c r="N2" i="1"/>
  <c r="O10" i="1"/>
  <c r="N10" i="1"/>
  <c r="M10" i="1"/>
  <c r="L10" i="1"/>
  <c r="P11" i="1" l="1"/>
  <c r="P15" i="1" s="1"/>
  <c r="P17" i="1" s="1"/>
</calcChain>
</file>

<file path=xl/sharedStrings.xml><?xml version="1.0" encoding="utf-8"?>
<sst xmlns="http://schemas.openxmlformats.org/spreadsheetml/2006/main" count="36" uniqueCount="27">
  <si>
    <t>Tāmes  izmaksas  EUR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</si>
  <si>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</si>
  <si>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</si>
  <si>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</si>
  <si>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</si>
  <si>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</si>
  <si>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</si>
  <si>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</si>
  <si>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</si>
  <si>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</si>
  <si>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</si>
  <si>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</si>
  <si>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</si>
  <si>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</si>
  <si>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gb</t>
  </si>
  <si>
    <t>komplekts</t>
  </si>
  <si>
    <t xml:space="preserve">Tiešās izmaksas kopā, t. sk. darba devēja sociālais nodoklis 23.59% </t>
  </si>
  <si>
    <t xml:space="preserve">Virsizdevumi </t>
  </si>
  <si>
    <t>t.sk.darba aizsardzība</t>
  </si>
  <si>
    <t xml:space="preserve">Peļņa </t>
  </si>
  <si>
    <t>Pavisam kopā</t>
  </si>
  <si>
    <t>PVN</t>
  </si>
  <si>
    <t>Montāžas materiāli</t>
  </si>
  <si>
    <t>Uzstādīšana</t>
  </si>
  <si>
    <t>Transporta izdevumi</t>
  </si>
  <si>
    <t xml:space="preserve">Ūdens atdzelžošanas filtra (aerācijas tipa) </t>
  </si>
  <si>
    <t>Aerācijas atdzelžošanas iekārta AIRMAX – 21212424 ar CLACK WS 1,5 collu automātikām (150 l/min)(Reaktora tvertnes: 2 gab. 54 cm diametrā
Filtrācijas tvertnes: 2gab. X 61cm diametrā 
Pieslēgums reaktora tvertnei – 1,5”)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</si>
</sst>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;"/>
    <numFmt numFmtId="165" formatCode="0.00;;"/>
    <numFmt numFmtId="166" formatCode="0.00;[Red]0.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0"/>
      <name val="Helv"/>
    </font>
    <font>
      <sz val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name val="Arial"/>
      <family val="2"/>
      <charset val="204"/>
    </font>
    <font>
      <sz val="8"/>
      <color theme="1"/>
      <name val="Times New Roman"/>
      <family val="1"/>
      <charset val="186"/>
    </font>
    <font>
      <u/>
      <sz val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165" fontId="2" fillId="0" borderId="13" xfId="2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165" fontId="2" fillId="0" borderId="15" xfId="2" applyNumberFormat="1" applyFont="1" applyBorder="1" applyAlignment="1">
      <alignment horizontal="center" vertical="center"/>
    </xf>
    <xf numFmtId="165" fontId="2" fillId="0" borderId="16" xfId="2" applyNumberFormat="1" applyFont="1" applyBorder="1" applyAlignment="1">
      <alignment horizontal="center" vertical="center"/>
    </xf>
    <xf numFmtId="2" fontId="2" fillId="0" borderId="14" xfId="1" applyNumberFormat="1" applyFont="1" applyBorder="1" applyAlignment="1" applyProtection="1">
      <alignment horizontal="center" vertical="center"/>
      <protection locked="0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3" applyNumberFormat="1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 wrapText="1"/>
    </xf>
    <xf numFmtId="166" fontId="2" fillId="2" borderId="12" xfId="0" applyNumberFormat="1" applyFont="1" applyFill="1" applyBorder="1" applyAlignment="1">
      <alignment horizontal="center" vertical="center"/>
    </xf>
    <xf numFmtId="166" fontId="2" fillId="2" borderId="13" xfId="4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2" fontId="7" fillId="0" borderId="14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165" fontId="2" fillId="0" borderId="8" xfId="2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8" fillId="0" borderId="17" xfId="5" applyFont="1" applyBorder="1" applyAlignment="1">
      <alignment horizontal="right" vertical="center" wrapText="1"/>
    </xf>
    <xf numFmtId="0" fontId="8" fillId="0" borderId="18" xfId="5" applyFont="1" applyBorder="1" applyAlignment="1">
      <alignment horizontal="right" vertical="center" wrapText="1"/>
    </xf>
    <xf numFmtId="0" fontId="8" fillId="0" borderId="19" xfId="5" applyFont="1" applyBorder="1" applyAlignment="1">
      <alignment horizontal="right" vertical="center" wrapText="1"/>
    </xf>
    <xf numFmtId="165" fontId="8" fillId="0" borderId="20" xfId="5" applyNumberFormat="1" applyFont="1" applyBorder="1" applyAlignment="1">
      <alignment horizontal="center" vertical="center"/>
    </xf>
    <xf numFmtId="165" fontId="8" fillId="0" borderId="21" xfId="5" applyNumberFormat="1" applyFont="1" applyBorder="1" applyAlignment="1">
      <alignment horizontal="center" vertical="center"/>
    </xf>
    <xf numFmtId="165" fontId="8" fillId="0" borderId="19" xfId="5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0" fillId="0" borderId="13" xfId="0" applyBorder="1"/>
    <xf numFmtId="0" fontId="10" fillId="0" borderId="13" xfId="0" applyFont="1" applyBorder="1" applyAlignment="1">
      <alignment horizontal="center"/>
    </xf>
    <xf numFmtId="0" fontId="8" fillId="0" borderId="0" xfId="5" applyFont="1" applyBorder="1" applyAlignment="1">
      <alignment horizontal="right" vertical="center" wrapText="1"/>
    </xf>
    <xf numFmtId="0" fontId="8" fillId="0" borderId="13" xfId="5" applyFont="1" applyBorder="1" applyAlignment="1">
      <alignment horizontal="center" vertical="center" wrapText="1"/>
    </xf>
    <xf numFmtId="165" fontId="8" fillId="0" borderId="13" xfId="5" applyNumberFormat="1" applyFont="1" applyBorder="1" applyAlignment="1">
      <alignment horizontal="center" vertical="center"/>
    </xf>
    <xf numFmtId="165" fontId="0" fillId="0" borderId="13" xfId="0" applyNumberFormat="1" applyBorder="1"/>
    <xf numFmtId="2" fontId="0" fillId="0" borderId="13" xfId="0" applyNumberFormat="1" applyBorder="1"/>
    <xf numFmtId="0" fontId="0" fillId="0" borderId="0" xfId="0" applyAlignment="1">
      <alignment wrapText="1"/>
    </xf>
  </cellXfs>
  <cellStyles count="6">
    <cellStyle name="Normal 12" xfId="3" xr:uid="{C4E2D42C-EE06-4C48-9C2D-33FBBA9375CD}"/>
    <cellStyle name="Normal 2" xfId="2" xr:uid="{045E3C39-5DAF-407F-8C9E-2BAF73468CEB}"/>
    <cellStyle name="Normal_demontāža" xfId="4" xr:uid="{CE9E23E7-72DC-4A72-A4DC-581A369B8FEF}"/>
    <cellStyle name="Parasts" xfId="0" builtinId="0"/>
    <cellStyle name="Style 1" xfId="1" xr:uid="{BFF2A45E-5EEA-4DA1-9B64-4AE2441D53F7}"/>
    <cellStyle name="Обычный_saulkrasti_tame" xfId="5" xr:uid="{EC76C04F-9C57-44B8-9002-76D53654C7C5}"/>
  </cellStyles>
  <dxfs count="7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225C-B90E-4903-AA88-36571A2A83E5}">
  <dimension ref="A1:P17"/>
  <sheetViews>
    <sheetView tabSelected="1" workbookViewId="0">
      <selection activeCell="R5" sqref="R5"/>
    </sheetView>
  </sheetViews>
  <sheetFormatPr defaultRowHeight="14.4" x14ac:dyDescent="0.3"/>
  <cols>
    <col min="1" max="1" width="4" customWidth="1"/>
    <col min="2" max="2" width="5.33203125" customWidth="1"/>
    <col min="3" max="3" width="29.5546875" customWidth="1"/>
    <col min="5" max="5" width="6.77734375" customWidth="1"/>
    <col min="6" max="6" width="4.6640625" customWidth="1"/>
    <col min="7" max="7" width="6.77734375" customWidth="1"/>
    <col min="8" max="8" width="6.6640625" customWidth="1"/>
    <col min="9" max="9" width="6.44140625" customWidth="1"/>
    <col min="10" max="10" width="6.6640625" customWidth="1"/>
    <col min="11" max="11" width="6.109375" customWidth="1"/>
    <col min="12" max="12" width="6.5546875" customWidth="1"/>
    <col min="13" max="13" width="6.6640625" customWidth="1"/>
    <col min="14" max="14" width="7" customWidth="1"/>
    <col min="15" max="15" width="6.33203125" customWidth="1"/>
    <col min="16" max="16" width="8.109375" customWidth="1"/>
  </cols>
  <sheetData>
    <row r="1" spans="1:16" x14ac:dyDescent="0.3">
      <c r="A1" s="1"/>
      <c r="B1" s="1"/>
      <c r="C1" s="3" t="s">
        <v>25</v>
      </c>
      <c r="D1" s="3"/>
      <c r="E1" s="3"/>
      <c r="F1" s="3"/>
      <c r="G1" s="3"/>
      <c r="H1" s="3"/>
      <c r="I1" s="3"/>
      <c r="J1" s="1"/>
      <c r="K1" s="2"/>
      <c r="L1" s="2"/>
      <c r="M1" s="2"/>
      <c r="N1" s="2"/>
      <c r="O1" s="2"/>
      <c r="P1" s="2"/>
    </row>
    <row r="2" spans="1:16" ht="15" thickBot="1" x14ac:dyDescent="0.35">
      <c r="A2" s="4"/>
      <c r="B2" s="4"/>
      <c r="C2" s="4"/>
      <c r="D2" s="4"/>
      <c r="E2" s="4"/>
      <c r="F2" s="4"/>
      <c r="G2" s="5"/>
      <c r="H2" s="5"/>
      <c r="I2" s="5"/>
      <c r="J2" s="6" t="s">
        <v>0</v>
      </c>
      <c r="K2" s="6"/>
      <c r="L2" s="6"/>
      <c r="M2" s="6"/>
      <c r="N2" s="7">
        <f>P10</f>
        <v>0</v>
      </c>
      <c r="O2" s="7"/>
      <c r="P2" s="5"/>
    </row>
    <row r="3" spans="1:16" x14ac:dyDescent="0.3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0"/>
      <c r="H3" s="10"/>
      <c r="I3" s="10"/>
      <c r="J3" s="10"/>
      <c r="K3" s="14"/>
      <c r="L3" s="15" t="s">
        <v>7</v>
      </c>
      <c r="M3" s="10"/>
      <c r="N3" s="10"/>
      <c r="O3" s="10"/>
      <c r="P3" s="14"/>
    </row>
    <row r="4" spans="1:16" ht="74.400000000000006" customHeight="1" thickBot="1" x14ac:dyDescent="0.35">
      <c r="A4" s="16"/>
      <c r="B4" s="17"/>
      <c r="C4" s="18"/>
      <c r="D4" s="19"/>
      <c r="E4" s="20"/>
      <c r="F4" s="21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3" t="s">
        <v>13</v>
      </c>
      <c r="L4" s="24" t="s">
        <v>8</v>
      </c>
      <c r="M4" s="22" t="s">
        <v>10</v>
      </c>
      <c r="N4" s="22" t="s">
        <v>11</v>
      </c>
      <c r="O4" s="22" t="s">
        <v>12</v>
      </c>
      <c r="P4" s="23" t="s">
        <v>13</v>
      </c>
    </row>
    <row r="5" spans="1:16" ht="129.6" x14ac:dyDescent="0.3">
      <c r="A5" s="25">
        <v>1</v>
      </c>
      <c r="B5" s="26"/>
      <c r="C5" s="59" t="s">
        <v>26</v>
      </c>
      <c r="D5" s="27" t="s">
        <v>14</v>
      </c>
      <c r="E5" s="28">
        <v>1</v>
      </c>
      <c r="F5" s="29"/>
      <c r="G5" s="30"/>
      <c r="H5" s="30"/>
      <c r="I5" s="31"/>
      <c r="J5" s="31"/>
      <c r="K5" s="32">
        <f>H5+I5+J5</f>
        <v>0</v>
      </c>
      <c r="L5" s="33"/>
      <c r="M5" s="30"/>
      <c r="N5" s="30"/>
      <c r="O5" s="30"/>
      <c r="P5" s="32">
        <f>M5+N5+O5</f>
        <v>0</v>
      </c>
    </row>
    <row r="6" spans="1:16" x14ac:dyDescent="0.3">
      <c r="A6" s="25">
        <v>2</v>
      </c>
      <c r="B6" s="26"/>
      <c r="C6" t="s">
        <v>22</v>
      </c>
      <c r="D6" s="27" t="s">
        <v>15</v>
      </c>
      <c r="E6" s="34">
        <v>1</v>
      </c>
      <c r="F6" s="35"/>
      <c r="G6" s="30"/>
      <c r="H6" s="30"/>
      <c r="I6" s="36"/>
      <c r="J6" s="36"/>
      <c r="K6" s="32">
        <f t="shared" ref="K6:K9" si="0">H6+I6+J6</f>
        <v>0</v>
      </c>
      <c r="L6" s="33"/>
      <c r="M6" s="30"/>
      <c r="N6" s="30"/>
      <c r="O6" s="30"/>
      <c r="P6" s="32">
        <f t="shared" ref="P6:P9" si="1">M6+N6+O6</f>
        <v>0</v>
      </c>
    </row>
    <row r="7" spans="1:16" x14ac:dyDescent="0.3">
      <c r="A7" s="25">
        <v>3</v>
      </c>
      <c r="B7" s="26"/>
      <c r="C7" t="s">
        <v>23</v>
      </c>
      <c r="D7" s="27" t="s">
        <v>15</v>
      </c>
      <c r="E7" s="34">
        <v>1</v>
      </c>
      <c r="F7" s="35"/>
      <c r="G7" s="30"/>
      <c r="H7" s="30"/>
      <c r="I7" s="36"/>
      <c r="J7" s="36"/>
      <c r="K7" s="32">
        <f t="shared" si="0"/>
        <v>0</v>
      </c>
      <c r="L7" s="33"/>
      <c r="M7" s="30"/>
      <c r="N7" s="30"/>
      <c r="O7" s="30"/>
      <c r="P7" s="32">
        <f t="shared" si="1"/>
        <v>0</v>
      </c>
    </row>
    <row r="8" spans="1:16" x14ac:dyDescent="0.3">
      <c r="A8" s="25">
        <v>4</v>
      </c>
      <c r="B8" s="26"/>
      <c r="C8" t="s">
        <v>24</v>
      </c>
      <c r="D8" s="27" t="s">
        <v>15</v>
      </c>
      <c r="E8" s="37">
        <v>1</v>
      </c>
      <c r="F8" s="38"/>
      <c r="G8" s="30"/>
      <c r="H8" s="30"/>
      <c r="I8" s="39"/>
      <c r="J8" s="39"/>
      <c r="K8" s="32">
        <f t="shared" si="0"/>
        <v>0</v>
      </c>
      <c r="L8" s="33"/>
      <c r="M8" s="30"/>
      <c r="N8" s="30"/>
      <c r="O8" s="30"/>
      <c r="P8" s="32">
        <f t="shared" si="1"/>
        <v>0</v>
      </c>
    </row>
    <row r="9" spans="1:16" ht="15" thickBot="1" x14ac:dyDescent="0.35">
      <c r="A9" s="2">
        <v>5</v>
      </c>
      <c r="B9" s="26"/>
      <c r="C9" s="40"/>
      <c r="D9" s="27"/>
      <c r="E9" s="41"/>
      <c r="F9" s="42"/>
      <c r="G9" s="43"/>
      <c r="H9" s="43"/>
      <c r="I9" s="44"/>
      <c r="J9" s="44"/>
      <c r="K9" s="32">
        <f t="shared" si="0"/>
        <v>0</v>
      </c>
      <c r="L9" s="33"/>
      <c r="M9" s="30"/>
      <c r="N9" s="30"/>
      <c r="O9" s="30"/>
      <c r="P9" s="32">
        <f t="shared" si="1"/>
        <v>0</v>
      </c>
    </row>
    <row r="10" spans="1:16" ht="15" thickBot="1" x14ac:dyDescent="0.35">
      <c r="A10" s="45" t="s">
        <v>16</v>
      </c>
      <c r="B10" s="46"/>
      <c r="C10" s="46"/>
      <c r="D10" s="46"/>
      <c r="E10" s="46"/>
      <c r="F10" s="46"/>
      <c r="G10" s="46"/>
      <c r="H10" s="46"/>
      <c r="I10" s="46"/>
      <c r="J10" s="46"/>
      <c r="K10" s="47"/>
      <c r="L10" s="48">
        <f>SUM(L5:L9)</f>
        <v>0</v>
      </c>
      <c r="M10" s="49">
        <f>SUM(M5:M9)</f>
        <v>0</v>
      </c>
      <c r="N10" s="49">
        <f>SUM(N5:N9)</f>
        <v>0</v>
      </c>
      <c r="O10" s="49">
        <f>SUM(O5:O9)</f>
        <v>0</v>
      </c>
      <c r="P10" s="50">
        <v>0</v>
      </c>
    </row>
    <row r="11" spans="1:16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5" t="s">
        <v>13</v>
      </c>
      <c r="L11" s="55"/>
      <c r="M11" s="55"/>
      <c r="N11" s="55"/>
      <c r="O11" s="55"/>
      <c r="P11" s="56">
        <f>SUM(P5:P10)</f>
        <v>0</v>
      </c>
    </row>
    <row r="12" spans="1:16" x14ac:dyDescent="0.3">
      <c r="K12" s="51" t="s">
        <v>17</v>
      </c>
      <c r="L12" s="51"/>
      <c r="M12" s="51"/>
      <c r="N12" s="51"/>
      <c r="O12" s="51"/>
      <c r="P12" s="52"/>
    </row>
    <row r="13" spans="1:16" x14ac:dyDescent="0.3">
      <c r="K13" s="51" t="s">
        <v>18</v>
      </c>
      <c r="L13" s="51"/>
      <c r="M13" s="51"/>
      <c r="N13" s="51"/>
      <c r="O13" s="51"/>
      <c r="P13" s="52"/>
    </row>
    <row r="14" spans="1:16" x14ac:dyDescent="0.3">
      <c r="K14" s="51" t="s">
        <v>19</v>
      </c>
      <c r="L14" s="51"/>
      <c r="M14" s="51"/>
      <c r="N14" s="51"/>
      <c r="O14" s="51"/>
      <c r="P14" s="52">
        <v>0</v>
      </c>
    </row>
    <row r="15" spans="1:16" x14ac:dyDescent="0.3">
      <c r="K15" s="51" t="s">
        <v>20</v>
      </c>
      <c r="L15" s="51"/>
      <c r="M15" s="51"/>
      <c r="N15" s="51"/>
      <c r="O15" s="51"/>
      <c r="P15" s="57">
        <f>SUM(P11:P14)</f>
        <v>0</v>
      </c>
    </row>
    <row r="16" spans="1:16" x14ac:dyDescent="0.3">
      <c r="K16" s="53" t="s">
        <v>21</v>
      </c>
      <c r="L16" s="53"/>
      <c r="M16" s="53"/>
      <c r="N16" s="53"/>
      <c r="O16" s="53"/>
      <c r="P16" s="52"/>
    </row>
    <row r="17" spans="11:16" x14ac:dyDescent="0.3">
      <c r="K17" s="53" t="s">
        <v>13</v>
      </c>
      <c r="L17" s="53"/>
      <c r="M17" s="53"/>
      <c r="N17" s="53"/>
      <c r="O17" s="53"/>
      <c r="P17" s="58">
        <f>P16+P15</f>
        <v>0</v>
      </c>
    </row>
  </sheetData>
  <mergeCells count="19">
    <mergeCell ref="K16:O16"/>
    <mergeCell ref="K17:O17"/>
    <mergeCell ref="K11:O11"/>
    <mergeCell ref="L3:P3"/>
    <mergeCell ref="A10:K10"/>
    <mergeCell ref="K12:O12"/>
    <mergeCell ref="K13:O13"/>
    <mergeCell ref="K14:O14"/>
    <mergeCell ref="K15:O15"/>
    <mergeCell ref="C1:I1"/>
    <mergeCell ref="A2:F2"/>
    <mergeCell ref="J2:M2"/>
    <mergeCell ref="N2:O2"/>
    <mergeCell ref="A3:A4"/>
    <mergeCell ref="B3:B4"/>
    <mergeCell ref="C3:C4"/>
    <mergeCell ref="D3:D4"/>
    <mergeCell ref="E3:E4"/>
    <mergeCell ref="F3:K3"/>
  </mergeCells>
  <conditionalFormatting sqref="A2:F2">
    <cfRule type="containsText" dxfId="6" priority="5" operator="containsText" text="Tāme sastādīta  20__. gada tirgus cenās, pamatojoties uz ___ daļas rasējumiem">
      <formula>NOT(ISERROR(SEARCH("Tāme sastādīta  20__. gada tirgus cenās, pamatojoties uz ___ daļas rasējumiem",A2)))</formula>
    </cfRule>
  </conditionalFormatting>
  <conditionalFormatting sqref="I5:J9 A7:A8 A5:G6 B7:G9">
    <cfRule type="cellIs" dxfId="5" priority="7" operator="equal">
      <formula>0</formula>
    </cfRule>
  </conditionalFormatting>
  <conditionalFormatting sqref="A10:K11">
    <cfRule type="containsText" dxfId="4" priority="3" operator="containsText" text="Tiešās izmaksas kopā, t. sk. darba devēja sociālais nodoklis __.__% ">
      <formula>NOT(ISERROR(SEARCH("Tiešās izmaksas kopā, t. sk. darba devēja sociālais nodoklis __.__% ",A10)))</formula>
    </cfRule>
  </conditionalFormatting>
  <conditionalFormatting sqref="C1">
    <cfRule type="cellIs" dxfId="3" priority="4" operator="equal">
      <formula>0</formula>
    </cfRule>
  </conditionalFormatting>
  <conditionalFormatting sqref="L10:P10 P11">
    <cfRule type="cellIs" dxfId="1" priority="2" operator="equal">
      <formula>0</formula>
    </cfRule>
  </conditionalFormatting>
  <conditionalFormatting sqref="N2:O2 H5:H9 K5:P9">
    <cfRule type="cellIs" dxfId="0" priority="6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Ainārs Grīviņš</dc:creator>
  <cp:lastModifiedBy>Ainārs Grīviņš</cp:lastModifiedBy>
  <dcterms:created xsi:type="dcterms:W3CDTF">2024-04-17T08:33:20Z</dcterms:created>
  <dcterms:modified xsi:type="dcterms:W3CDTF">2024-04-17T09:19:53Z</dcterms:modified>
</cp:coreProperties>
</file>